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9450" tabRatio="650"/>
  </bookViews>
  <sheets>
    <sheet name="笔试与面试成绩" sheetId="3" r:id="rId1"/>
  </sheets>
  <definedNames>
    <definedName name="_xlnm.Print_Titles" localSheetId="0">笔试与面试成绩!$1:$2</definedName>
  </definedNames>
  <calcPr calcId="125725"/>
</workbook>
</file>

<file path=xl/calcChain.xml><?xml version="1.0" encoding="utf-8"?>
<calcChain xmlns="http://schemas.openxmlformats.org/spreadsheetml/2006/main">
  <c r="L8" i="3"/>
  <c r="M8" s="1"/>
  <c r="L18"/>
  <c r="M18" s="1"/>
  <c r="L5"/>
  <c r="M5" s="1"/>
  <c r="L15"/>
  <c r="M15" s="1"/>
  <c r="L13"/>
  <c r="M13" s="1"/>
  <c r="L11"/>
  <c r="M11" s="1"/>
  <c r="L6"/>
  <c r="M6" s="1"/>
  <c r="L7"/>
  <c r="M7" s="1"/>
  <c r="L14"/>
  <c r="M14" s="1"/>
  <c r="L19"/>
  <c r="M19" s="1"/>
  <c r="L12"/>
  <c r="M12" s="1"/>
  <c r="L20"/>
  <c r="M20" s="1"/>
  <c r="L3"/>
  <c r="M3" s="1"/>
  <c r="L4"/>
  <c r="M4" s="1"/>
  <c r="L10"/>
  <c r="M10" s="1"/>
  <c r="L9"/>
  <c r="M9" s="1"/>
  <c r="L17"/>
  <c r="M17" s="1"/>
  <c r="L16"/>
  <c r="M16" s="1"/>
</calcChain>
</file>

<file path=xl/sharedStrings.xml><?xml version="1.0" encoding="utf-8"?>
<sst xmlns="http://schemas.openxmlformats.org/spreadsheetml/2006/main" count="142" uniqueCount="57">
  <si>
    <t>序号</t>
  </si>
  <si>
    <t>考生编号</t>
  </si>
  <si>
    <t>姓名</t>
  </si>
  <si>
    <t>学院简称</t>
  </si>
  <si>
    <t>专业代码</t>
  </si>
  <si>
    <t>专业名称</t>
  </si>
  <si>
    <t>方向码</t>
  </si>
  <si>
    <t>初试成绩</t>
  </si>
  <si>
    <t>复试成绩</t>
  </si>
  <si>
    <t>总分</t>
  </si>
  <si>
    <t>排名</t>
  </si>
  <si>
    <t>备注</t>
  </si>
  <si>
    <t>专业面试</t>
  </si>
  <si>
    <t>专业测试</t>
  </si>
  <si>
    <t>英语听说</t>
  </si>
  <si>
    <t>马克思主义学院</t>
    <phoneticPr fontId="7" type="noConversion"/>
  </si>
  <si>
    <t>010</t>
  </si>
  <si>
    <t>00</t>
  </si>
  <si>
    <t>104031030503022</t>
  </si>
  <si>
    <t>104141030500141</t>
  </si>
  <si>
    <t>104751030500293</t>
  </si>
  <si>
    <t>105201666616412</t>
  </si>
  <si>
    <t>101451000014055</t>
  </si>
  <si>
    <t>104141030500040</t>
  </si>
  <si>
    <t>106111035030150</t>
  </si>
  <si>
    <t>105421443310001</t>
  </si>
  <si>
    <t>104141030500104</t>
  </si>
  <si>
    <t>104141030500005</t>
  </si>
  <si>
    <t>104141030500041</t>
  </si>
  <si>
    <t>104141030500111</t>
  </si>
  <si>
    <t>104031030503065</t>
  </si>
  <si>
    <t>106981512620435</t>
  </si>
  <si>
    <t>104591411440234</t>
  </si>
  <si>
    <t>104591411440324</t>
  </si>
  <si>
    <t>103701210009875</t>
  </si>
  <si>
    <t>103191440424701</t>
  </si>
  <si>
    <t>肖捷</t>
  </si>
  <si>
    <t xml:space="preserve">邹庆宇  </t>
  </si>
  <si>
    <r>
      <t>张辨</t>
    </r>
    <r>
      <rPr>
        <sz val="10"/>
        <rFont val="Arial"/>
        <family val="2"/>
      </rPr>
      <t xml:space="preserve">   </t>
    </r>
  </si>
  <si>
    <r>
      <t>孙婧婧</t>
    </r>
    <r>
      <rPr>
        <sz val="10"/>
        <rFont val="Arial"/>
        <family val="2"/>
      </rPr>
      <t xml:space="preserve">      </t>
    </r>
  </si>
  <si>
    <t xml:space="preserve">赵明慧      </t>
  </si>
  <si>
    <t xml:space="preserve">刘华晨 </t>
  </si>
  <si>
    <t>田明珠</t>
  </si>
  <si>
    <t xml:space="preserve">蔡锦宜    </t>
  </si>
  <si>
    <t xml:space="preserve">郑殷婕     </t>
  </si>
  <si>
    <t xml:space="preserve">刘宁  </t>
  </si>
  <si>
    <t xml:space="preserve">袁金霞     </t>
  </si>
  <si>
    <t xml:space="preserve">宋锦河    </t>
  </si>
  <si>
    <t xml:space="preserve">林宏智 </t>
  </si>
  <si>
    <t xml:space="preserve">李芬    </t>
  </si>
  <si>
    <t>赵营营</t>
  </si>
  <si>
    <t xml:space="preserve">蔡晓钰     </t>
  </si>
  <si>
    <t xml:space="preserve">包鑫     </t>
  </si>
  <si>
    <t xml:space="preserve">罗嘉琪    </t>
  </si>
  <si>
    <t>马克思主义理论</t>
    <phoneticPr fontId="7" type="noConversion"/>
  </si>
  <si>
    <t>马克思主义理论</t>
    <phoneticPr fontId="7" type="noConversion"/>
  </si>
  <si>
    <t>调剂</t>
    <phoneticPr fontId="7" type="noConversion"/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</si>
</sst>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Arial"/>
      <family val="2"/>
    </font>
    <font>
      <sz val="9"/>
      <color rgb="FF333333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10" fillId="0" borderId="0">
      <alignment vertical="center"/>
    </xf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quotePrefix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49" fontId="10" fillId="0" borderId="1" xfId="26" applyNumberFormat="1" applyBorder="1">
      <alignment vertical="center"/>
    </xf>
    <xf numFmtId="0" fontId="1" fillId="0" borderId="2" xfId="0" applyFont="1" applyBorder="1" applyAlignment="1">
      <alignment horizontal="center" vertical="center" shrinkToFit="1"/>
    </xf>
    <xf numFmtId="49" fontId="11" fillId="0" borderId="1" xfId="19" applyNumberFormat="1" applyFont="1" applyBorder="1">
      <alignment vertical="center"/>
    </xf>
    <xf numFmtId="49" fontId="12" fillId="0" borderId="2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" fillId="0" borderId="1" xfId="20" applyFont="1" applyBorder="1" applyAlignment="1">
      <alignment horizontal="center" vertical="center" wrapText="1" shrinkToFit="1"/>
    </xf>
    <xf numFmtId="0" fontId="1" fillId="0" borderId="7" xfId="20" applyFont="1" applyBorder="1" applyAlignment="1">
      <alignment horizontal="center" vertical="center" wrapText="1" shrinkToFit="1"/>
    </xf>
    <xf numFmtId="49" fontId="11" fillId="0" borderId="1" xfId="19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" xfId="0" quotePrefix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 shrinkToFit="1"/>
    </xf>
  </cellXfs>
  <cellStyles count="40">
    <cellStyle name="常规" xfId="0" builtinId="0"/>
    <cellStyle name="常规 2" xfId="1"/>
    <cellStyle name="常规 2 2" xfId="2"/>
    <cellStyle name="常规 2 2 2" xfId="3"/>
    <cellStyle name="常规 3" xfId="4"/>
    <cellStyle name="常规 3 2" xfId="5"/>
    <cellStyle name="常规 3 3" xfId="6"/>
    <cellStyle name="常规 3 3 2" xfId="7"/>
    <cellStyle name="常规 3 4" xfId="8"/>
    <cellStyle name="常规 3 4 2" xfId="9"/>
    <cellStyle name="常规 3 5" xfId="10"/>
    <cellStyle name="常规 4" xfId="11"/>
    <cellStyle name="常规 4 2" xfId="12"/>
    <cellStyle name="常规 4 2 2" xfId="13"/>
    <cellStyle name="常规 4 2 2 2" xfId="31"/>
    <cellStyle name="常规 4 3" xfId="14"/>
    <cellStyle name="常规 4 3 2" xfId="15"/>
    <cellStyle name="常规 4 3 2 2" xfId="32"/>
    <cellStyle name="常规 4 4" xfId="16"/>
    <cellStyle name="常规 4 4 2" xfId="17"/>
    <cellStyle name="常规 4 4 2 2" xfId="33"/>
    <cellStyle name="常规 4 5" xfId="18"/>
    <cellStyle name="常规 5" xfId="19"/>
    <cellStyle name="常规 5 2" xfId="20"/>
    <cellStyle name="常规 5 2 2" xfId="21"/>
    <cellStyle name="常规 5 2 2 2" xfId="34"/>
    <cellStyle name="常规 5 3" xfId="22"/>
    <cellStyle name="常规 5 3 2" xfId="23"/>
    <cellStyle name="常规 5 3 2 2" xfId="35"/>
    <cellStyle name="常规 5 4" xfId="24"/>
    <cellStyle name="常规 5 4 2" xfId="25"/>
    <cellStyle name="常规 5 4 2 2" xfId="36"/>
    <cellStyle name="常规 5 5" xfId="26"/>
    <cellStyle name="常规 6" xfId="27"/>
    <cellStyle name="常规 6 2" xfId="28"/>
    <cellStyle name="常规 6 2 2" xfId="37"/>
    <cellStyle name="常规 7" xfId="29"/>
    <cellStyle name="常规 8" xfId="30"/>
    <cellStyle name="常规 8 2" xfId="38"/>
    <cellStyle name="常规 9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Q9" sqref="Q9"/>
    </sheetView>
  </sheetViews>
  <sheetFormatPr defaultRowHeight="12"/>
  <cols>
    <col min="1" max="1" width="3.85546875" style="3" customWidth="1"/>
    <col min="2" max="2" width="16.42578125" style="3" customWidth="1"/>
    <col min="3" max="3" width="8.85546875" style="4" customWidth="1"/>
    <col min="4" max="4" width="14.85546875" style="5" customWidth="1"/>
    <col min="5" max="5" width="6.5703125" style="4" customWidth="1"/>
    <col min="6" max="6" width="15.140625" style="5" customWidth="1"/>
    <col min="7" max="7" width="4.7109375" style="5" customWidth="1"/>
    <col min="8" max="8" width="5.5703125" style="5" customWidth="1"/>
    <col min="9" max="10" width="5.7109375" style="5" customWidth="1"/>
    <col min="11" max="12" width="6.7109375" style="5" customWidth="1"/>
    <col min="13" max="13" width="6.140625" style="5" customWidth="1"/>
    <col min="14" max="14" width="5.28515625" style="5" customWidth="1"/>
    <col min="15" max="15" width="6.85546875" style="5" customWidth="1"/>
    <col min="16" max="251" width="9.140625" style="3" customWidth="1"/>
    <col min="252" max="252" width="9.140625" style="3" bestFit="1"/>
    <col min="253" max="16384" width="9.140625" style="3"/>
  </cols>
  <sheetData>
    <row r="1" spans="1:15" s="1" customFormat="1" ht="16.5" customHeight="1">
      <c r="A1" s="23" t="s">
        <v>0</v>
      </c>
      <c r="B1" s="27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5" t="s">
        <v>8</v>
      </c>
      <c r="J1" s="26"/>
      <c r="K1" s="26"/>
      <c r="L1" s="28" t="s">
        <v>8</v>
      </c>
      <c r="M1" s="23" t="s">
        <v>9</v>
      </c>
      <c r="N1" s="23" t="s">
        <v>10</v>
      </c>
      <c r="O1" s="23" t="s">
        <v>11</v>
      </c>
    </row>
    <row r="2" spans="1:15" s="1" customFormat="1" ht="27" customHeight="1">
      <c r="A2" s="24"/>
      <c r="B2" s="27"/>
      <c r="C2" s="24"/>
      <c r="D2" s="24"/>
      <c r="E2" s="24"/>
      <c r="F2" s="24"/>
      <c r="G2" s="24"/>
      <c r="H2" s="24"/>
      <c r="I2" s="8" t="s">
        <v>12</v>
      </c>
      <c r="J2" s="7" t="s">
        <v>13</v>
      </c>
      <c r="K2" s="7" t="s">
        <v>14</v>
      </c>
      <c r="L2" s="24"/>
      <c r="M2" s="24"/>
      <c r="N2" s="24"/>
      <c r="O2" s="24"/>
    </row>
    <row r="3" spans="1:15" s="2" customFormat="1" ht="23.1" customHeight="1">
      <c r="A3" s="11">
        <v>1</v>
      </c>
      <c r="B3" s="12" t="s">
        <v>31</v>
      </c>
      <c r="C3" s="20" t="s">
        <v>49</v>
      </c>
      <c r="D3" s="9" t="s">
        <v>15</v>
      </c>
      <c r="E3" s="10" t="s">
        <v>16</v>
      </c>
      <c r="F3" s="17" t="s">
        <v>55</v>
      </c>
      <c r="G3" s="13" t="s">
        <v>17</v>
      </c>
      <c r="H3" s="16">
        <v>393</v>
      </c>
      <c r="I3" s="14">
        <v>89.4</v>
      </c>
      <c r="J3" s="19">
        <v>27.2</v>
      </c>
      <c r="K3" s="19">
        <v>17</v>
      </c>
      <c r="L3" s="6">
        <f t="shared" ref="L3:L20" si="0">I3+J3+K3</f>
        <v>133.60000000000002</v>
      </c>
      <c r="M3" s="6">
        <f>(H3/5)*0.7+(L3/1.5)*0.3</f>
        <v>81.739999999999995</v>
      </c>
      <c r="N3" s="6">
        <v>1</v>
      </c>
      <c r="O3" s="17" t="s">
        <v>56</v>
      </c>
    </row>
    <row r="4" spans="1:15" s="2" customFormat="1" ht="23.1" customHeight="1">
      <c r="A4" s="11">
        <v>2</v>
      </c>
      <c r="B4" s="12" t="s">
        <v>32</v>
      </c>
      <c r="C4" s="20" t="s">
        <v>50</v>
      </c>
      <c r="D4" s="9" t="s">
        <v>15</v>
      </c>
      <c r="E4" s="10" t="s">
        <v>16</v>
      </c>
      <c r="F4" s="9" t="s">
        <v>54</v>
      </c>
      <c r="G4" s="13" t="s">
        <v>17</v>
      </c>
      <c r="H4" s="16">
        <v>388</v>
      </c>
      <c r="I4" s="14">
        <v>89.4</v>
      </c>
      <c r="J4" s="19">
        <v>26.2</v>
      </c>
      <c r="K4" s="19">
        <v>17.5</v>
      </c>
      <c r="L4" s="6">
        <f t="shared" si="0"/>
        <v>133.10000000000002</v>
      </c>
      <c r="M4" s="6">
        <f>(H4/5)*0.7+(L4/1.5)*0.3</f>
        <v>80.94</v>
      </c>
      <c r="N4" s="6">
        <v>2</v>
      </c>
      <c r="O4" s="17" t="s">
        <v>56</v>
      </c>
    </row>
    <row r="5" spans="1:15" s="2" customFormat="1" ht="23.1" customHeight="1">
      <c r="A5" s="11">
        <v>3</v>
      </c>
      <c r="B5" s="12" t="s">
        <v>21</v>
      </c>
      <c r="C5" s="20" t="s">
        <v>39</v>
      </c>
      <c r="D5" s="9" t="s">
        <v>15</v>
      </c>
      <c r="E5" s="10" t="s">
        <v>16</v>
      </c>
      <c r="F5" s="9" t="s">
        <v>54</v>
      </c>
      <c r="G5" s="13" t="s">
        <v>17</v>
      </c>
      <c r="H5" s="16">
        <v>372</v>
      </c>
      <c r="I5" s="14">
        <v>89.2</v>
      </c>
      <c r="J5" s="19">
        <v>27.3</v>
      </c>
      <c r="K5" s="19">
        <v>18</v>
      </c>
      <c r="L5" s="6">
        <f t="shared" si="0"/>
        <v>134.5</v>
      </c>
      <c r="M5" s="6">
        <f>(H5/5)*0.7+(L5/1.5)*0.3</f>
        <v>78.98</v>
      </c>
      <c r="N5" s="6">
        <v>3</v>
      </c>
      <c r="O5" s="17" t="s">
        <v>56</v>
      </c>
    </row>
    <row r="6" spans="1:15" s="2" customFormat="1" ht="23.1" customHeight="1">
      <c r="A6" s="11">
        <v>4</v>
      </c>
      <c r="B6" s="12" t="s">
        <v>25</v>
      </c>
      <c r="C6" s="20" t="s">
        <v>43</v>
      </c>
      <c r="D6" s="9" t="s">
        <v>15</v>
      </c>
      <c r="E6" s="10" t="s">
        <v>16</v>
      </c>
      <c r="F6" s="9" t="s">
        <v>54</v>
      </c>
      <c r="G6" s="13" t="s">
        <v>17</v>
      </c>
      <c r="H6" s="16">
        <v>372</v>
      </c>
      <c r="I6" s="14">
        <v>87.8</v>
      </c>
      <c r="J6" s="19">
        <v>26.2</v>
      </c>
      <c r="K6" s="19">
        <v>19</v>
      </c>
      <c r="L6" s="6">
        <f t="shared" si="0"/>
        <v>133</v>
      </c>
      <c r="M6" s="6">
        <f>(H6/5)*0.7+(L6/1.5)*0.3</f>
        <v>78.680000000000007</v>
      </c>
      <c r="N6" s="6">
        <v>4</v>
      </c>
      <c r="O6" s="17" t="s">
        <v>56</v>
      </c>
    </row>
    <row r="7" spans="1:15" s="2" customFormat="1" ht="23.1" customHeight="1">
      <c r="A7" s="11">
        <v>5</v>
      </c>
      <c r="B7" s="12" t="s">
        <v>26</v>
      </c>
      <c r="C7" s="20" t="s">
        <v>44</v>
      </c>
      <c r="D7" s="9" t="s">
        <v>15</v>
      </c>
      <c r="E7" s="10" t="s">
        <v>16</v>
      </c>
      <c r="F7" s="9" t="s">
        <v>54</v>
      </c>
      <c r="G7" s="13" t="s">
        <v>17</v>
      </c>
      <c r="H7" s="16">
        <v>364</v>
      </c>
      <c r="I7" s="14">
        <v>90.2</v>
      </c>
      <c r="J7" s="19">
        <v>27.2</v>
      </c>
      <c r="K7" s="19">
        <v>17</v>
      </c>
      <c r="L7" s="6">
        <f t="shared" si="0"/>
        <v>134.4</v>
      </c>
      <c r="M7" s="6">
        <f>(H7/5)*0.7+(L7/1.5)*0.3</f>
        <v>77.84</v>
      </c>
      <c r="N7" s="6">
        <v>5</v>
      </c>
      <c r="O7" s="17" t="s">
        <v>56</v>
      </c>
    </row>
    <row r="8" spans="1:15" s="2" customFormat="1" ht="23.1" customHeight="1">
      <c r="A8" s="11">
        <v>6</v>
      </c>
      <c r="B8" s="12" t="s">
        <v>19</v>
      </c>
      <c r="C8" s="20" t="s">
        <v>37</v>
      </c>
      <c r="D8" s="9" t="s">
        <v>15</v>
      </c>
      <c r="E8" s="10" t="s">
        <v>16</v>
      </c>
      <c r="F8" s="9" t="s">
        <v>54</v>
      </c>
      <c r="G8" s="13" t="s">
        <v>17</v>
      </c>
      <c r="H8" s="16">
        <v>365</v>
      </c>
      <c r="I8" s="14">
        <v>87.8</v>
      </c>
      <c r="J8" s="19">
        <v>26.4</v>
      </c>
      <c r="K8" s="19">
        <v>18.5</v>
      </c>
      <c r="L8" s="6">
        <f t="shared" si="0"/>
        <v>132.69999999999999</v>
      </c>
      <c r="M8" s="6">
        <f>(H8/5)*0.7+(L8/1.5)*0.3</f>
        <v>77.639999999999986</v>
      </c>
      <c r="N8" s="6">
        <v>6</v>
      </c>
      <c r="O8" s="17" t="s">
        <v>56</v>
      </c>
    </row>
    <row r="9" spans="1:15" s="2" customFormat="1" ht="23.1" customHeight="1">
      <c r="A9" s="11">
        <v>7</v>
      </c>
      <c r="B9" s="12" t="s">
        <v>34</v>
      </c>
      <c r="C9" s="20" t="s">
        <v>52</v>
      </c>
      <c r="D9" s="9" t="s">
        <v>15</v>
      </c>
      <c r="E9" s="10" t="s">
        <v>16</v>
      </c>
      <c r="F9" s="9" t="s">
        <v>54</v>
      </c>
      <c r="G9" s="13" t="s">
        <v>17</v>
      </c>
      <c r="H9" s="16">
        <v>370</v>
      </c>
      <c r="I9" s="14">
        <v>84</v>
      </c>
      <c r="J9" s="19">
        <v>24.9</v>
      </c>
      <c r="K9" s="19">
        <v>17.5</v>
      </c>
      <c r="L9" s="6">
        <f t="shared" si="0"/>
        <v>126.4</v>
      </c>
      <c r="M9" s="6">
        <f>(H9/5)*0.7+(L9/1.5)*0.3</f>
        <v>77.08</v>
      </c>
      <c r="N9" s="6">
        <v>7</v>
      </c>
      <c r="O9" s="17" t="s">
        <v>56</v>
      </c>
    </row>
    <row r="10" spans="1:15" s="2" customFormat="1" ht="23.1" customHeight="1">
      <c r="A10" s="11">
        <v>8</v>
      </c>
      <c r="B10" s="12" t="s">
        <v>33</v>
      </c>
      <c r="C10" s="20" t="s">
        <v>51</v>
      </c>
      <c r="D10" s="9" t="s">
        <v>15</v>
      </c>
      <c r="E10" s="10" t="s">
        <v>16</v>
      </c>
      <c r="F10" s="9" t="s">
        <v>54</v>
      </c>
      <c r="G10" s="13" t="s">
        <v>17</v>
      </c>
      <c r="H10" s="16">
        <v>378</v>
      </c>
      <c r="I10" s="14">
        <v>77.8</v>
      </c>
      <c r="J10" s="19">
        <v>24.6</v>
      </c>
      <c r="K10" s="19">
        <v>16.5</v>
      </c>
      <c r="L10" s="6">
        <f t="shared" si="0"/>
        <v>118.9</v>
      </c>
      <c r="M10" s="6">
        <f>(H10/5)*0.7+(L10/1.5)*0.3</f>
        <v>76.699999999999989</v>
      </c>
      <c r="N10" s="6">
        <v>8</v>
      </c>
      <c r="O10" s="17" t="s">
        <v>56</v>
      </c>
    </row>
    <row r="11" spans="1:15" s="2" customFormat="1" ht="23.1" customHeight="1">
      <c r="A11" s="11">
        <v>9</v>
      </c>
      <c r="B11" s="12" t="s">
        <v>24</v>
      </c>
      <c r="C11" s="20" t="s">
        <v>42</v>
      </c>
      <c r="D11" s="9" t="s">
        <v>15</v>
      </c>
      <c r="E11" s="10" t="s">
        <v>16</v>
      </c>
      <c r="F11" s="9" t="s">
        <v>54</v>
      </c>
      <c r="G11" s="13" t="s">
        <v>17</v>
      </c>
      <c r="H11" s="16">
        <v>360</v>
      </c>
      <c r="I11" s="14">
        <v>84.8</v>
      </c>
      <c r="J11" s="19">
        <v>25.8</v>
      </c>
      <c r="K11" s="19">
        <v>18</v>
      </c>
      <c r="L11" s="6">
        <f t="shared" si="0"/>
        <v>128.6</v>
      </c>
      <c r="M11" s="6">
        <f>(H11/5)*0.7+(L11/1.5)*0.3</f>
        <v>76.12</v>
      </c>
      <c r="N11" s="6">
        <v>9</v>
      </c>
      <c r="O11" s="17" t="s">
        <v>56</v>
      </c>
    </row>
    <row r="12" spans="1:15" s="2" customFormat="1" ht="23.1" customHeight="1">
      <c r="A12" s="11">
        <v>10</v>
      </c>
      <c r="B12" s="12" t="s">
        <v>29</v>
      </c>
      <c r="C12" s="20" t="s">
        <v>47</v>
      </c>
      <c r="D12" s="9" t="s">
        <v>15</v>
      </c>
      <c r="E12" s="10" t="s">
        <v>16</v>
      </c>
      <c r="F12" s="9" t="s">
        <v>54</v>
      </c>
      <c r="G12" s="13" t="s">
        <v>17</v>
      </c>
      <c r="H12" s="16">
        <v>359</v>
      </c>
      <c r="I12" s="14">
        <v>85</v>
      </c>
      <c r="J12" s="19">
        <v>25</v>
      </c>
      <c r="K12" s="19">
        <v>18</v>
      </c>
      <c r="L12" s="6">
        <f t="shared" si="0"/>
        <v>128</v>
      </c>
      <c r="M12" s="6">
        <f>(H12/5)*0.7+(L12/1.5)*0.3</f>
        <v>75.86</v>
      </c>
      <c r="N12" s="6">
        <v>10</v>
      </c>
      <c r="O12" s="17" t="s">
        <v>56</v>
      </c>
    </row>
    <row r="13" spans="1:15" s="2" customFormat="1" ht="23.1" customHeight="1">
      <c r="A13" s="11">
        <v>11</v>
      </c>
      <c r="B13" s="12" t="s">
        <v>23</v>
      </c>
      <c r="C13" s="20" t="s">
        <v>41</v>
      </c>
      <c r="D13" s="9" t="s">
        <v>15</v>
      </c>
      <c r="E13" s="10" t="s">
        <v>16</v>
      </c>
      <c r="F13" s="9" t="s">
        <v>54</v>
      </c>
      <c r="G13" s="13" t="s">
        <v>17</v>
      </c>
      <c r="H13" s="16">
        <v>358</v>
      </c>
      <c r="I13" s="14">
        <v>86.8</v>
      </c>
      <c r="J13" s="19">
        <v>25</v>
      </c>
      <c r="K13" s="19">
        <v>16.5</v>
      </c>
      <c r="L13" s="6">
        <f t="shared" si="0"/>
        <v>128.30000000000001</v>
      </c>
      <c r="M13" s="6">
        <f>(H13/5)*0.7+(L13/1.5)*0.3</f>
        <v>75.78</v>
      </c>
      <c r="N13" s="6">
        <v>11</v>
      </c>
      <c r="O13" s="17" t="s">
        <v>56</v>
      </c>
    </row>
    <row r="14" spans="1:15" s="2" customFormat="1" ht="23.1" customHeight="1">
      <c r="A14" s="11">
        <v>12</v>
      </c>
      <c r="B14" s="12" t="s">
        <v>27</v>
      </c>
      <c r="C14" s="20" t="s">
        <v>45</v>
      </c>
      <c r="D14" s="9" t="s">
        <v>15</v>
      </c>
      <c r="E14" s="10" t="s">
        <v>16</v>
      </c>
      <c r="F14" s="9" t="s">
        <v>54</v>
      </c>
      <c r="G14" s="13" t="s">
        <v>17</v>
      </c>
      <c r="H14" s="15">
        <v>360</v>
      </c>
      <c r="I14" s="14">
        <v>85.4</v>
      </c>
      <c r="J14" s="19">
        <v>24.1</v>
      </c>
      <c r="K14" s="19">
        <v>16.5</v>
      </c>
      <c r="L14" s="6">
        <f t="shared" si="0"/>
        <v>126</v>
      </c>
      <c r="M14" s="6">
        <f>(H14/5)*0.7+(L14/1.5)*0.3</f>
        <v>75.599999999999994</v>
      </c>
      <c r="N14" s="6">
        <v>12</v>
      </c>
      <c r="O14" s="17" t="s">
        <v>56</v>
      </c>
    </row>
    <row r="15" spans="1:15" s="2" customFormat="1" ht="23.1" customHeight="1">
      <c r="A15" s="11">
        <v>13</v>
      </c>
      <c r="B15" s="12" t="s">
        <v>22</v>
      </c>
      <c r="C15" s="20" t="s">
        <v>40</v>
      </c>
      <c r="D15" s="9" t="s">
        <v>15</v>
      </c>
      <c r="E15" s="10" t="s">
        <v>16</v>
      </c>
      <c r="F15" s="9" t="s">
        <v>54</v>
      </c>
      <c r="G15" s="13" t="s">
        <v>17</v>
      </c>
      <c r="H15" s="16">
        <v>362</v>
      </c>
      <c r="I15" s="14">
        <v>82</v>
      </c>
      <c r="J15" s="18">
        <v>23.2</v>
      </c>
      <c r="K15" s="19">
        <v>16.5</v>
      </c>
      <c r="L15" s="6">
        <f t="shared" si="0"/>
        <v>121.7</v>
      </c>
      <c r="M15" s="6">
        <f>(H15/5)*0.7+(L15/1.5)*0.3</f>
        <v>75.02</v>
      </c>
      <c r="N15" s="6">
        <v>13</v>
      </c>
      <c r="O15" s="17" t="s">
        <v>56</v>
      </c>
    </row>
    <row r="16" spans="1:15" s="2" customFormat="1" ht="23.1" customHeight="1">
      <c r="A16" s="11">
        <v>14</v>
      </c>
      <c r="B16" s="12" t="s">
        <v>18</v>
      </c>
      <c r="C16" s="20" t="s">
        <v>36</v>
      </c>
      <c r="D16" s="9" t="s">
        <v>15</v>
      </c>
      <c r="E16" s="10" t="s">
        <v>16</v>
      </c>
      <c r="F16" s="9" t="s">
        <v>54</v>
      </c>
      <c r="G16" s="13" t="s">
        <v>17</v>
      </c>
      <c r="H16" s="16">
        <v>359</v>
      </c>
      <c r="I16" s="14">
        <v>82.6</v>
      </c>
      <c r="J16" s="18">
        <v>23.1</v>
      </c>
      <c r="K16" s="19">
        <v>17</v>
      </c>
      <c r="L16" s="6">
        <f t="shared" si="0"/>
        <v>122.69999999999999</v>
      </c>
      <c r="M16" s="6">
        <f>(H16/5)*0.7+(L16/1.5)*0.3</f>
        <v>74.8</v>
      </c>
      <c r="N16" s="6">
        <v>14</v>
      </c>
      <c r="O16" s="17" t="s">
        <v>56</v>
      </c>
    </row>
    <row r="17" spans="1:15" s="2" customFormat="1" ht="23.1" customHeight="1">
      <c r="A17" s="11">
        <v>15</v>
      </c>
      <c r="B17" s="12" t="s">
        <v>35</v>
      </c>
      <c r="C17" s="21" t="s">
        <v>53</v>
      </c>
      <c r="D17" s="9" t="s">
        <v>15</v>
      </c>
      <c r="E17" s="10" t="s">
        <v>16</v>
      </c>
      <c r="F17" s="9" t="s">
        <v>54</v>
      </c>
      <c r="G17" s="13" t="s">
        <v>17</v>
      </c>
      <c r="H17" s="15">
        <v>357</v>
      </c>
      <c r="I17" s="22">
        <v>83.4</v>
      </c>
      <c r="J17" s="18">
        <v>23.5</v>
      </c>
      <c r="K17" s="19">
        <v>16.5</v>
      </c>
      <c r="L17" s="6">
        <f t="shared" si="0"/>
        <v>123.4</v>
      </c>
      <c r="M17" s="6">
        <f>(H17/5)*0.7+(L17/1.5)*0.3</f>
        <v>74.66</v>
      </c>
      <c r="N17" s="6">
        <v>15</v>
      </c>
      <c r="O17" s="17" t="s">
        <v>56</v>
      </c>
    </row>
    <row r="18" spans="1:15" s="2" customFormat="1" ht="23.1" customHeight="1">
      <c r="A18" s="11">
        <v>16</v>
      </c>
      <c r="B18" s="12" t="s">
        <v>20</v>
      </c>
      <c r="C18" s="20" t="s">
        <v>38</v>
      </c>
      <c r="D18" s="9" t="s">
        <v>15</v>
      </c>
      <c r="E18" s="10" t="s">
        <v>16</v>
      </c>
      <c r="F18" s="9" t="s">
        <v>54</v>
      </c>
      <c r="G18" s="13" t="s">
        <v>17</v>
      </c>
      <c r="H18" s="16">
        <v>363</v>
      </c>
      <c r="I18" s="14">
        <v>78.8</v>
      </c>
      <c r="J18" s="18">
        <v>22.6</v>
      </c>
      <c r="K18" s="19">
        <v>16.5</v>
      </c>
      <c r="L18" s="6">
        <f t="shared" si="0"/>
        <v>117.9</v>
      </c>
      <c r="M18" s="6">
        <f>(H18/5)*0.7+(L18/1.5)*0.3</f>
        <v>74.399999999999991</v>
      </c>
      <c r="N18" s="6">
        <v>16</v>
      </c>
      <c r="O18" s="17" t="s">
        <v>56</v>
      </c>
    </row>
    <row r="19" spans="1:15" s="2" customFormat="1" ht="23.1" customHeight="1">
      <c r="A19" s="11">
        <v>17</v>
      </c>
      <c r="B19" s="12" t="s">
        <v>28</v>
      </c>
      <c r="C19" s="20" t="s">
        <v>46</v>
      </c>
      <c r="D19" s="9" t="s">
        <v>15</v>
      </c>
      <c r="E19" s="10" t="s">
        <v>16</v>
      </c>
      <c r="F19" s="9" t="s">
        <v>54</v>
      </c>
      <c r="G19" s="13" t="s">
        <v>17</v>
      </c>
      <c r="H19" s="16">
        <v>360</v>
      </c>
      <c r="I19" s="14">
        <v>77.8</v>
      </c>
      <c r="J19" s="18">
        <v>22.4</v>
      </c>
      <c r="K19" s="19">
        <v>15</v>
      </c>
      <c r="L19" s="6">
        <f t="shared" si="0"/>
        <v>115.19999999999999</v>
      </c>
      <c r="M19" s="6">
        <f>(H19/5)*0.7+(L19/1.5)*0.3</f>
        <v>73.44</v>
      </c>
      <c r="N19" s="6">
        <v>17</v>
      </c>
      <c r="O19" s="17" t="s">
        <v>56</v>
      </c>
    </row>
    <row r="20" spans="1:15" ht="21.75" customHeight="1">
      <c r="A20" s="11">
        <v>18</v>
      </c>
      <c r="B20" s="12" t="s">
        <v>30</v>
      </c>
      <c r="C20" s="20" t="s">
        <v>48</v>
      </c>
      <c r="D20" s="9" t="s">
        <v>15</v>
      </c>
      <c r="E20" s="10" t="s">
        <v>16</v>
      </c>
      <c r="F20" s="9" t="s">
        <v>54</v>
      </c>
      <c r="G20" s="13" t="s">
        <v>17</v>
      </c>
      <c r="H20" s="16">
        <v>367</v>
      </c>
      <c r="I20" s="14">
        <v>66.400000000000006</v>
      </c>
      <c r="J20" s="18">
        <v>16.2</v>
      </c>
      <c r="K20" s="19">
        <v>15.5</v>
      </c>
      <c r="L20" s="6">
        <f t="shared" si="0"/>
        <v>98.100000000000009</v>
      </c>
      <c r="M20" s="6">
        <f>(H20/5)*0.7+(L20/1.5)*0.3</f>
        <v>71</v>
      </c>
      <c r="N20" s="6">
        <v>18</v>
      </c>
      <c r="O20" s="17" t="s">
        <v>56</v>
      </c>
    </row>
  </sheetData>
  <sortState ref="A3:O20">
    <sortCondition descending="1" ref="M3:M20"/>
  </sortState>
  <mergeCells count="13">
    <mergeCell ref="O1:O2"/>
    <mergeCell ref="I1:K1"/>
    <mergeCell ref="A1:A2"/>
    <mergeCell ref="B1:B2"/>
    <mergeCell ref="C1:C2"/>
    <mergeCell ref="D1:D2"/>
    <mergeCell ref="E1:E2"/>
    <mergeCell ref="F1:F2"/>
    <mergeCell ref="G1:G2"/>
    <mergeCell ref="H1:H2"/>
    <mergeCell ref="L1:L2"/>
    <mergeCell ref="M1:M2"/>
    <mergeCell ref="N1:N2"/>
  </mergeCells>
  <phoneticPr fontId="7" type="noConversion"/>
  <pageMargins left="0.19685039370078741" right="0.15748031496062992" top="0.74803149606299213" bottom="0.47244094488188981" header="0.23622047244094491" footer="0.15748031496062992"/>
  <pageSetup paperSize="9" orientation="landscape" r:id="rId1"/>
  <headerFooter scaleWithDoc="0" alignWithMargins="0">
    <oddHeader>&amp;L
制表人：             学院领导：&amp;C&amp;"宋体"&amp;14&amp;B东华理工大学2021年硕士研究生招生 入学考试总成绩汇总表&amp;R
第&amp;P页，共&amp;N页制表日期：&amp;D</oddHeader>
    <oddFooter>&amp;L 1、复试小组意见为“是否合格”；2、学院意见是计划内为“是否拟录取”，计划外为“是否候补”；3、复试成绩是指专业面试、专业测试、英语听说各成绩之和，MBA和MPAcc还需加上政治理论成绩；4、总分是由初试成绩和复试成绩按权重相加得出；5、如有特殊情况如专项、加分等请在备注栏中注明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笔试与面试成绩</vt:lpstr>
      <vt:lpstr>笔试与面试成绩!Print_Titles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成绩</dc:title>
  <dc:creator>dy</dc:creator>
  <cp:lastModifiedBy>Administrator</cp:lastModifiedBy>
  <cp:revision>1</cp:revision>
  <cp:lastPrinted>2021-03-27T06:15:49Z</cp:lastPrinted>
  <dcterms:created xsi:type="dcterms:W3CDTF">2016-03-14T02:05:44Z</dcterms:created>
  <dcterms:modified xsi:type="dcterms:W3CDTF">2021-03-27T06:28:05Z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</Properties>
</file>